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9210" activeTab="0"/>
  </bookViews>
  <sheets>
    <sheet name="RegistrationForm" sheetId="1" r:id="rId1"/>
    <sheet name="GFCM" sheetId="2" state="hidden" r:id="rId2"/>
    <sheet name="Info" sheetId="3" state="hidden" r:id="rId3"/>
  </sheets>
  <externalReferences>
    <externalReference r:id="rId6"/>
  </externalReferences>
  <definedNames>
    <definedName name="days">'Info'!$B$1:$B$31</definedName>
    <definedName name="language">'[1]Message'!$M$3:$M$4</definedName>
    <definedName name="languages">'Info'!$G$1:$G$2</definedName>
    <definedName name="months">'Info'!$C$2:$C$13</definedName>
    <definedName name="_xlnm.Print_Area" localSheetId="1">'GFCM'!$A$1:$B$14</definedName>
    <definedName name="_xlnm.Print_Area" localSheetId="0">'RegistrationForm'!$B$8:$L$40</definedName>
    <definedName name="tick">'Info'!$A$1</definedName>
    <definedName name="year">'Info'!#REF!</definedName>
  </definedNames>
  <calcPr fullCalcOnLoad="1"/>
</workbook>
</file>

<file path=xl/sharedStrings.xml><?xml version="1.0" encoding="utf-8"?>
<sst xmlns="http://schemas.openxmlformats.org/spreadsheetml/2006/main" count="89" uniqueCount="81">
  <si>
    <t>GENERAL FISHERIES COMMISSION FOR THE MEDITERRANEAN</t>
  </si>
  <si>
    <t>COMMISSION GENERALE DES PECHES POUR LA MÉDITERRANÉE</t>
  </si>
  <si>
    <t>E-mail</t>
  </si>
  <si>
    <t xml:space="preserve">GFCM - Viale delle Terme di Caracalla - 00153 Rome, Italy </t>
  </si>
  <si>
    <t>X</t>
  </si>
  <si>
    <t>E-mail 2</t>
  </si>
  <si>
    <t>www.gfcm.org</t>
  </si>
  <si>
    <t>Phone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</si>
  <si>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</si>
  <si>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</si>
  <si>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</si>
  <si>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</si>
  <si>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</si>
  <si>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</si>
  <si>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</si>
  <si>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</si>
  <si>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</si>
  <si>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</si>
  <si>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</si>
  <si>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</si>
  <si>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English</t>
  </si>
  <si>
    <t>Français</t>
  </si>
  <si>
    <t>REGISTRATION FORM</t>
  </si>
  <si>
    <t>FICHE D’INSCRIPTION</t>
  </si>
  <si>
    <t>Please return to the GFCM Secretariat</t>
  </si>
  <si>
    <t>Merci de remplir et de retourner au Secrétariat de la CGPM</t>
  </si>
  <si>
    <t>by e-mail</t>
  </si>
  <si>
    <t>par E-mail</t>
  </si>
  <si>
    <t>Party</t>
  </si>
  <si>
    <t>Partie</t>
  </si>
  <si>
    <t>Entity</t>
  </si>
  <si>
    <t>Entité</t>
  </si>
  <si>
    <t>First name</t>
  </si>
  <si>
    <t>Prénom</t>
  </si>
  <si>
    <t>Last name</t>
  </si>
  <si>
    <t>Nom</t>
  </si>
  <si>
    <t>Title</t>
  </si>
  <si>
    <t>Fonction</t>
  </si>
  <si>
    <t>Professional address</t>
  </si>
  <si>
    <t>Téléphone</t>
  </si>
  <si>
    <t>Fax</t>
  </si>
  <si>
    <t>Arrival date</t>
  </si>
  <si>
    <t>Date d'arrivée</t>
  </si>
  <si>
    <t>Departure date</t>
  </si>
  <si>
    <t>Date de départ</t>
  </si>
  <si>
    <t>I Participate in the meeting as</t>
  </si>
  <si>
    <t>J’assiste à la Session en qualité de</t>
  </si>
  <si>
    <t>Contracting Party</t>
  </si>
  <si>
    <t>Partie Contractante</t>
  </si>
  <si>
    <t>Observer</t>
  </si>
  <si>
    <t>Observateur</t>
  </si>
  <si>
    <t>janvier</t>
  </si>
  <si>
    <t>fevrier</t>
  </si>
  <si>
    <t>mars</t>
  </si>
  <si>
    <t>avril</t>
  </si>
  <si>
    <t xml:space="preserve">mai </t>
  </si>
  <si>
    <t>juin</t>
  </si>
  <si>
    <t>juillet</t>
  </si>
  <si>
    <t xml:space="preserve">aout </t>
  </si>
  <si>
    <t>septembre</t>
  </si>
  <si>
    <t>octobre</t>
  </si>
  <si>
    <t>novembre</t>
  </si>
  <si>
    <t>decembre</t>
  </si>
  <si>
    <t>or by fax</t>
  </si>
  <si>
    <t>ou par fax</t>
  </si>
  <si>
    <t>Adresse professionnelle</t>
  </si>
  <si>
    <t>SEND the Form to the GFCM Secretariat by e-mail</t>
  </si>
  <si>
    <r>
      <t xml:space="preserve">Select the language - Choisir la langue </t>
    </r>
    <r>
      <rPr>
        <b/>
        <i/>
        <sz val="10"/>
        <color indexed="56"/>
        <rFont val="Times New Roman"/>
        <family val="1"/>
      </rPr>
      <t>►</t>
    </r>
  </si>
  <si>
    <t>SCIENTIFIC ADVISORY COMMITTEE (SAC)</t>
  </si>
  <si>
    <t>COMITE SCIENTIFIQUE CONSULTATIF (CSC)</t>
  </si>
  <si>
    <t>Marseille, France, 7-11 February 2011</t>
  </si>
  <si>
    <t>You need to have an email program (e.g. Outlook) associated to your email account in order to use the automatic send facility available at the bottom of the form</t>
  </si>
  <si>
    <t>THIS IS NOT AN ONLINE REGISTRATION FORM</t>
  </si>
  <si>
    <t>CECI N'EST PAS UNE FICHE D'INSCRIPTION EN LIGNE</t>
  </si>
  <si>
    <t>Vous devez posséder un gestionnaire de messagerie (ex: Outlook) connecté à votre compte courriel afin d'utiliser la fonction automatique d'envoi disponible en bas du formulaire</t>
  </si>
  <si>
    <t>THIRTEENTH SESSION</t>
  </si>
  <si>
    <t>TREIZIÈME SESSION</t>
  </si>
  <si>
    <t>Marseille, France, 7-11 février 2011</t>
  </si>
  <si>
    <t>ENVOYEZ le formulaire au Secrétariat de la CGPM par email</t>
  </si>
  <si>
    <t>Alternatively, you can manually attach and send this form by email to the GFCM Secretariat 
(GFCM-Secretariat@fao.org) or by fax (+39 06 570 56500)</t>
  </si>
  <si>
    <t>Comme alternative, vous pouvez joindre et envoyer manuellement ce formulaire par courriel au Secrétariat de la CGPM (GFCM-Secretariat@fao.org) ou par fax (+39 06 570 56500)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</si>
</sst>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0"/>
      <name val="Arial"/>
      <family val="0"/>
    </font>
    <font>
      <sz val="10"/>
      <name val="Verdana"/>
      <family val="2"/>
    </font>
    <font>
      <sz val="10"/>
      <color indexed="23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1"/>
      <name val="Verdana"/>
      <family val="2"/>
    </font>
    <font>
      <sz val="9"/>
      <color indexed="23"/>
      <name val="Verdana"/>
      <family val="2"/>
    </font>
    <font>
      <sz val="11"/>
      <name val="Verdana"/>
      <family val="2"/>
    </font>
    <font>
      <b/>
      <sz val="12"/>
      <color indexed="12"/>
      <name val="Verdana"/>
      <family val="2"/>
    </font>
    <font>
      <sz val="11"/>
      <color indexed="16"/>
      <name val="Verdana"/>
      <family val="2"/>
    </font>
    <font>
      <b/>
      <sz val="9"/>
      <color indexed="9"/>
      <name val="Verdana"/>
      <family val="2"/>
    </font>
    <font>
      <b/>
      <i/>
      <sz val="10"/>
      <color indexed="9"/>
      <name val="Arial"/>
      <family val="2"/>
    </font>
    <font>
      <b/>
      <sz val="10"/>
      <color indexed="9"/>
      <name val="Verdana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48"/>
      <name val="Verdana"/>
      <family val="2"/>
    </font>
    <font>
      <i/>
      <sz val="10"/>
      <color indexed="48"/>
      <name val="Verdana"/>
      <family val="2"/>
    </font>
    <font>
      <sz val="10"/>
      <color indexed="16"/>
      <name val="Verdana"/>
      <family val="2"/>
    </font>
    <font>
      <sz val="9"/>
      <color indexed="16"/>
      <name val="Arial"/>
      <family val="0"/>
    </font>
    <font>
      <b/>
      <sz val="9"/>
      <color indexed="16"/>
      <name val="Arial"/>
      <family val="0"/>
    </font>
    <font>
      <sz val="9"/>
      <name val="Arial"/>
      <family val="0"/>
    </font>
    <font>
      <b/>
      <sz val="10"/>
      <name val="Verdana"/>
      <family val="2"/>
    </font>
    <font>
      <sz val="8"/>
      <name val="Tahoma"/>
      <family val="2"/>
    </font>
    <font>
      <b/>
      <sz val="10"/>
      <color indexed="56"/>
      <name val="Arial"/>
      <family val="2"/>
    </font>
    <font>
      <i/>
      <sz val="9"/>
      <name val="Arial"/>
      <family val="2"/>
    </font>
    <font>
      <b/>
      <i/>
      <sz val="10"/>
      <color indexed="56"/>
      <name val="Verdana"/>
      <family val="2"/>
    </font>
    <font>
      <b/>
      <i/>
      <sz val="10"/>
      <color indexed="56"/>
      <name val="Times New Roman"/>
      <family val="1"/>
    </font>
    <font>
      <b/>
      <sz val="10"/>
      <color indexed="10"/>
      <name val="Verdana"/>
      <family val="2"/>
    </font>
    <font>
      <i/>
      <sz val="9"/>
      <color indexed="16"/>
      <name val="Verdana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56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1" fillId="3" borderId="2" xfId="0" applyFont="1" applyFill="1" applyBorder="1" applyAlignment="1" applyProtection="1">
      <alignment vertical="center" wrapText="1"/>
      <protection hidden="1"/>
    </xf>
    <xf numFmtId="0" fontId="1" fillId="3" borderId="3" xfId="0" applyFont="1" applyFill="1" applyBorder="1" applyAlignment="1" applyProtection="1">
      <alignment vertical="center" wrapText="1"/>
      <protection hidden="1"/>
    </xf>
    <xf numFmtId="0" fontId="1" fillId="3" borderId="4" xfId="0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0" fontId="1" fillId="3" borderId="5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right" vertical="center" wrapText="1" indent="1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9" fillId="3" borderId="6" xfId="0" applyFont="1" applyFill="1" applyBorder="1" applyAlignment="1" applyProtection="1">
      <alignment horizontal="center" vertical="center" wrapText="1"/>
      <protection hidden="1" locked="0"/>
    </xf>
    <xf numFmtId="0" fontId="6" fillId="3" borderId="7" xfId="0" applyFont="1" applyFill="1" applyBorder="1" applyAlignment="1" applyProtection="1">
      <alignment horizontal="left" vertical="center" indent="1"/>
      <protection hidden="1"/>
    </xf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1" fillId="3" borderId="8" xfId="0" applyFont="1" applyFill="1" applyBorder="1" applyAlignment="1" applyProtection="1">
      <alignment vertical="center" wrapText="1"/>
      <protection hidden="1"/>
    </xf>
    <xf numFmtId="0" fontId="1" fillId="3" borderId="9" xfId="0" applyFont="1" applyFill="1" applyBorder="1" applyAlignment="1" applyProtection="1">
      <alignment vertical="center" wrapText="1"/>
      <protection hidden="1"/>
    </xf>
    <xf numFmtId="0" fontId="1" fillId="3" borderId="10" xfId="0" applyFont="1" applyFill="1" applyBorder="1" applyAlignment="1" applyProtection="1">
      <alignment vertical="center" wrapText="1"/>
      <protection hidden="1"/>
    </xf>
    <xf numFmtId="0" fontId="1" fillId="4" borderId="0" xfId="0" applyFont="1" applyFill="1" applyAlignment="1" applyProtection="1">
      <alignment vertical="center" wrapText="1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 wrapText="1" indent="1"/>
      <protection hidden="1"/>
    </xf>
    <xf numFmtId="0" fontId="17" fillId="3" borderId="11" xfId="0" applyFont="1" applyFill="1" applyBorder="1" applyAlignment="1" applyProtection="1">
      <alignment horizontal="center" vertical="center"/>
      <protection hidden="1" locked="0"/>
    </xf>
    <xf numFmtId="0" fontId="17" fillId="3" borderId="11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 vertical="center" indent="1"/>
      <protection hidden="1"/>
    </xf>
    <xf numFmtId="0" fontId="18" fillId="3" borderId="0" xfId="0" applyFont="1" applyFill="1" applyAlignment="1">
      <alignment vertical="center"/>
    </xf>
    <xf numFmtId="0" fontId="19" fillId="3" borderId="12" xfId="0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9" fillId="5" borderId="12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0" fillId="3" borderId="0" xfId="0" applyFill="1" applyAlignment="1" applyProtection="1">
      <alignment vertical="center"/>
      <protection hidden="1"/>
    </xf>
    <xf numFmtId="0" fontId="23" fillId="3" borderId="0" xfId="0" applyFont="1" applyFill="1" applyAlignment="1" applyProtection="1">
      <alignment horizontal="left" vertical="center"/>
      <protection hidden="1"/>
    </xf>
    <xf numFmtId="0" fontId="24" fillId="3" borderId="0" xfId="0" applyFont="1" applyFill="1" applyAlignment="1" applyProtection="1">
      <alignment horizontal="right"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25" fillId="2" borderId="0" xfId="0" applyFont="1" applyFill="1" applyAlignment="1" applyProtection="1">
      <alignment horizontal="right"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29" fillId="6" borderId="13" xfId="0" applyFont="1" applyFill="1" applyBorder="1" applyAlignment="1" applyProtection="1">
      <alignment horizontal="center" vertical="center"/>
      <protection hidden="1" locked="0"/>
    </xf>
    <xf numFmtId="0" fontId="20" fillId="3" borderId="0" xfId="0" applyFont="1" applyFill="1" applyAlignment="1">
      <alignment vertical="center" wrapText="1"/>
    </xf>
    <xf numFmtId="0" fontId="12" fillId="7" borderId="1" xfId="0" applyFont="1" applyFill="1" applyBorder="1" applyAlignment="1" applyProtection="1">
      <alignment horizontal="center" wrapText="1"/>
      <protection hidden="1"/>
    </xf>
    <xf numFmtId="0" fontId="12" fillId="7" borderId="2" xfId="0" applyFont="1" applyFill="1" applyBorder="1" applyAlignment="1" applyProtection="1">
      <alignment horizontal="center" wrapText="1"/>
      <protection hidden="1"/>
    </xf>
    <xf numFmtId="0" fontId="12" fillId="7" borderId="3" xfId="0" applyFont="1" applyFill="1" applyBorder="1" applyAlignment="1" applyProtection="1">
      <alignment horizontal="center" wrapText="1"/>
      <protection hidden="1"/>
    </xf>
    <xf numFmtId="0" fontId="12" fillId="7" borderId="8" xfId="0" applyFont="1" applyFill="1" applyBorder="1" applyAlignment="1" applyProtection="1">
      <alignment horizontal="center" vertical="top" wrapText="1"/>
      <protection hidden="1"/>
    </xf>
    <xf numFmtId="0" fontId="12" fillId="7" borderId="9" xfId="0" applyFont="1" applyFill="1" applyBorder="1" applyAlignment="1" applyProtection="1">
      <alignment horizontal="center" vertical="top" wrapText="1"/>
      <protection hidden="1"/>
    </xf>
    <xf numFmtId="0" fontId="12" fillId="7" borderId="10" xfId="0" applyFont="1" applyFill="1" applyBorder="1" applyAlignment="1" applyProtection="1">
      <alignment horizontal="center" vertical="top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15" fillId="3" borderId="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center" vertical="center" wrapText="1"/>
      <protection hidden="1"/>
    </xf>
    <xf numFmtId="49" fontId="17" fillId="3" borderId="6" xfId="0" applyNumberFormat="1" applyFont="1" applyFill="1" applyBorder="1" applyAlignment="1" applyProtection="1">
      <alignment horizontal="left" vertical="center" wrapText="1"/>
      <protection hidden="1" locked="0"/>
    </xf>
    <xf numFmtId="49" fontId="17" fillId="3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17" fillId="3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17" fillId="3" borderId="6" xfId="0" applyFont="1" applyFill="1" applyBorder="1" applyAlignment="1" applyProtection="1">
      <alignment horizontal="left" vertical="center" wrapText="1"/>
      <protection hidden="1" locked="0"/>
    </xf>
    <xf numFmtId="0" fontId="17" fillId="3" borderId="14" xfId="0" applyFont="1" applyFill="1" applyBorder="1" applyAlignment="1" applyProtection="1">
      <alignment horizontal="left" vertical="center" wrapText="1"/>
      <protection hidden="1" locked="0"/>
    </xf>
    <xf numFmtId="0" fontId="17" fillId="3" borderId="15" xfId="0" applyFont="1" applyFill="1" applyBorder="1" applyAlignment="1" applyProtection="1">
      <alignment horizontal="left" vertical="center" wrapText="1"/>
      <protection hidden="1" locked="0"/>
    </xf>
    <xf numFmtId="0" fontId="11" fillId="7" borderId="8" xfId="20" applyFont="1" applyFill="1" applyBorder="1" applyAlignment="1" applyProtection="1">
      <alignment horizontal="center" vertical="center" wrapText="1"/>
      <protection hidden="1"/>
    </xf>
    <xf numFmtId="0" fontId="11" fillId="7" borderId="9" xfId="20" applyFont="1" applyFill="1" applyBorder="1" applyAlignment="1" applyProtection="1">
      <alignment horizontal="center" vertical="center" wrapText="1"/>
      <protection hidden="1"/>
    </xf>
    <xf numFmtId="0" fontId="11" fillId="7" borderId="10" xfId="20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0" fillId="7" borderId="2" xfId="0" applyFont="1" applyFill="1" applyBorder="1" applyAlignment="1" applyProtection="1">
      <alignment horizontal="center" vertical="center" wrapText="1"/>
      <protection hidden="1"/>
    </xf>
    <xf numFmtId="0" fontId="10" fillId="7" borderId="3" xfId="0" applyFont="1" applyFill="1" applyBorder="1" applyAlignment="1" applyProtection="1">
      <alignment horizontal="center" vertical="center" wrapText="1"/>
      <protection hidden="1"/>
    </xf>
    <xf numFmtId="0" fontId="16" fillId="3" borderId="4" xfId="0" applyFont="1" applyFill="1" applyBorder="1" applyAlignment="1" applyProtection="1">
      <alignment horizontal="center" vertical="center" wrapText="1"/>
      <protection hidden="1"/>
    </xf>
    <xf numFmtId="0" fontId="16" fillId="3" borderId="0" xfId="0" applyFont="1" applyFill="1" applyBorder="1" applyAlignment="1" applyProtection="1">
      <alignment horizontal="center" vertical="center" wrapText="1"/>
      <protection hidden="1"/>
    </xf>
    <xf numFmtId="0" fontId="16" fillId="3" borderId="5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28" fillId="2" borderId="16" xfId="0" applyFont="1" applyFill="1" applyBorder="1" applyAlignment="1" applyProtection="1">
      <alignment horizontal="center" vertical="center" wrapText="1"/>
      <protection hidden="1"/>
    </xf>
    <xf numFmtId="0" fontId="28" fillId="2" borderId="17" xfId="0" applyFont="1" applyFill="1" applyBorder="1" applyAlignment="1" applyProtection="1">
      <alignment horizontal="center" vertical="center" wrapText="1"/>
      <protection hidden="1"/>
    </xf>
    <xf numFmtId="0" fontId="28" fillId="2" borderId="18" xfId="0" applyFont="1" applyFill="1" applyBorder="1" applyAlignment="1" applyProtection="1">
      <alignment horizontal="center" vertical="center" wrapText="1"/>
      <protection hidden="1"/>
    </xf>
    <xf numFmtId="0" fontId="28" fillId="2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7" fillId="2" borderId="22" xfId="0" applyFont="1" applyFill="1" applyBorder="1" applyAlignment="1" applyProtection="1">
      <alignment horizontal="center" vertical="center"/>
      <protection hidden="1"/>
    </xf>
    <xf numFmtId="0" fontId="27" fillId="2" borderId="23" xfId="0" applyFont="1" applyFill="1" applyBorder="1" applyAlignment="1" applyProtection="1">
      <alignment horizontal="center" vertical="center"/>
      <protection hidden="1"/>
    </xf>
    <xf numFmtId="0" fontId="27" fillId="2" borderId="24" xfId="0" applyFont="1" applyFill="1" applyBorder="1" applyAlignment="1" applyProtection="1">
      <alignment horizontal="center" vertical="center"/>
      <protection hidden="1"/>
    </xf>
    <xf numFmtId="0" fontId="17" fillId="3" borderId="25" xfId="0" applyFont="1" applyFill="1" applyBorder="1" applyAlignment="1" applyProtection="1">
      <alignment horizontal="left" vertical="top" wrapText="1"/>
      <protection hidden="1" locked="0"/>
    </xf>
    <xf numFmtId="0" fontId="17" fillId="3" borderId="26" xfId="0" applyFont="1" applyFill="1" applyBorder="1" applyAlignment="1" applyProtection="1">
      <alignment horizontal="left" vertical="top" wrapText="1"/>
      <protection hidden="1" locked="0"/>
    </xf>
    <xf numFmtId="0" fontId="17" fillId="3" borderId="27" xfId="0" applyFont="1" applyFill="1" applyBorder="1" applyAlignment="1" applyProtection="1">
      <alignment horizontal="left" vertical="top" wrapText="1"/>
      <protection hidden="1" locked="0"/>
    </xf>
    <xf numFmtId="0" fontId="17" fillId="3" borderId="7" xfId="0" applyFont="1" applyFill="1" applyBorder="1" applyAlignment="1" applyProtection="1">
      <alignment horizontal="left" vertical="top" wrapText="1"/>
      <protection hidden="1" locked="0"/>
    </xf>
    <xf numFmtId="0" fontId="17" fillId="3" borderId="0" xfId="0" applyFont="1" applyFill="1" applyBorder="1" applyAlignment="1" applyProtection="1">
      <alignment horizontal="left" vertical="top" wrapText="1"/>
      <protection hidden="1" locked="0"/>
    </xf>
    <xf numFmtId="0" fontId="17" fillId="3" borderId="28" xfId="0" applyFont="1" applyFill="1" applyBorder="1" applyAlignment="1" applyProtection="1">
      <alignment horizontal="left" vertical="top" wrapText="1"/>
      <protection hidden="1" locked="0"/>
    </xf>
    <xf numFmtId="0" fontId="17" fillId="3" borderId="29" xfId="0" applyFont="1" applyFill="1" applyBorder="1" applyAlignment="1" applyProtection="1">
      <alignment horizontal="left" vertical="top" wrapText="1"/>
      <protection hidden="1" locked="0"/>
    </xf>
    <xf numFmtId="0" fontId="17" fillId="3" borderId="30" xfId="0" applyFont="1" applyFill="1" applyBorder="1" applyAlignment="1" applyProtection="1">
      <alignment horizontal="left" vertical="top" wrapText="1"/>
      <protection hidden="1" locked="0"/>
    </xf>
    <xf numFmtId="0" fontId="17" fillId="3" borderId="31" xfId="0" applyFont="1" applyFill="1" applyBorder="1" applyAlignment="1" applyProtection="1">
      <alignment horizontal="left" vertical="top" wrapText="1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800000"/>
      </font>
      <border/>
    </dxf>
    <dxf>
      <font>
        <color rgb="FFFFCC99"/>
      </font>
      <fill>
        <patternFill patternType="mediumGray">
          <fgColor rgb="FFFFFFFF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7</xdr:row>
      <xdr:rowOff>47625</xdr:rowOff>
    </xdr:from>
    <xdr:to>
      <xdr:col>2</xdr:col>
      <xdr:colOff>752475</xdr:colOff>
      <xdr:row>8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47625</xdr:rowOff>
    </xdr:from>
    <xdr:to>
      <xdr:col>11</xdr:col>
      <xdr:colOff>19050</xdr:colOff>
      <xdr:row>8</xdr:row>
      <xdr:rowOff>257175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4287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19050</xdr:colOff>
      <xdr:row>35</xdr:row>
      <xdr:rowOff>66675</xdr:rowOff>
    </xdr:from>
    <xdr:to>
      <xdr:col>9</xdr:col>
      <xdr:colOff>600075</xdr:colOff>
      <xdr:row>36</xdr:row>
      <xdr:rowOff>123825</xdr:rowOff>
    </xdr:to>
    <xdr:sp macro="[0]!Sheet1.SendForm" textlink="Info!H29">
      <xdr:nvSpPr>
        <xdr:cNvPr id="3" name="Rectangle 18"/>
        <xdr:cNvSpPr>
          <a:spLocks/>
        </xdr:cNvSpPr>
      </xdr:nvSpPr>
      <xdr:spPr>
        <a:xfrm>
          <a:off x="1428750" y="7048500"/>
          <a:ext cx="4229100" cy="219075"/>
        </a:xfrm>
        <a:prstGeom prst="rect">
          <a:avLst/>
        </a:prstGeom>
        <a:gradFill rotWithShape="1">
          <a:gsLst>
            <a:gs pos="0">
              <a:srgbClr val="CCFFCC"/>
            </a:gs>
            <a:gs pos="100000">
              <a:srgbClr val="00FF00"/>
            </a:gs>
          </a:gsLst>
          <a:lin ang="5400000" scaled="1"/>
        </a:gra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SEND the Form to the GFCM Secretariat by e-mail</a:t>
          </a:r>
        </a:p>
      </xdr:txBody>
    </xdr:sp>
    <xdr:clientData fPrintsWithSheet="0"/>
  </xdr:twoCellAnchor>
  <xdr:twoCellAnchor editAs="absolute">
    <xdr:from>
      <xdr:col>2</xdr:col>
      <xdr:colOff>466725</xdr:colOff>
      <xdr:row>34</xdr:row>
      <xdr:rowOff>114300</xdr:rowOff>
    </xdr:from>
    <xdr:to>
      <xdr:col>2</xdr:col>
      <xdr:colOff>981075</xdr:colOff>
      <xdr:row>37</xdr:row>
      <xdr:rowOff>19050</xdr:rowOff>
    </xdr:to>
    <xdr:pic macro="[0]!Sheet1.SendForm"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6934200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990600</xdr:colOff>
      <xdr:row>2</xdr:row>
      <xdr:rowOff>9525</xdr:rowOff>
    </xdr:from>
    <xdr:to>
      <xdr:col>3</xdr:col>
      <xdr:colOff>257175</xdr:colOff>
      <xdr:row>3</xdr:row>
      <xdr:rowOff>142875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295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LES\07__Authorised_Vessel_List_AVL\_E_X_C_E_L__Data_Entry_Systems\SOFTWARE_Vessels_List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Contacts"/>
      <sheetName val="Guide"/>
      <sheetName val="Fields"/>
      <sheetName val="References"/>
      <sheetName val="Data"/>
      <sheetName val="Data_validation"/>
      <sheetName val="Summary"/>
      <sheetName val="Message"/>
    </sheetNames>
    <sheetDataSet>
      <sheetData sheetId="8">
        <row r="3">
          <cell r="M3" t="str">
            <v>English</v>
          </cell>
        </row>
        <row r="4">
          <cell r="M4" t="str">
            <v>Français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fcm.org/" TargetMode="External" /><Relationship Id="rId2" Type="http://schemas.openxmlformats.org/officeDocument/2006/relationships/hyperlink" Target="http://www.gfcm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43"/>
  <sheetViews>
    <sheetView showRowColHeaders="0" tabSelected="1" workbookViewId="0" topLeftCell="A1">
      <selection activeCell="H2" sqref="H2"/>
    </sheetView>
  </sheetViews>
  <sheetFormatPr defaultColWidth="9.140625" defaultRowHeight="12.75"/>
  <cols>
    <col min="1" max="1" width="4.00390625" style="8" customWidth="1"/>
    <col min="2" max="2" width="1.7109375" style="8" customWidth="1"/>
    <col min="3" max="3" width="15.421875" style="8" customWidth="1"/>
    <col min="4" max="4" width="4.7109375" style="8" customWidth="1"/>
    <col min="5" max="5" width="14.7109375" style="8" customWidth="1"/>
    <col min="6" max="6" width="8.7109375" style="8" customWidth="1"/>
    <col min="7" max="7" width="4.28125" style="8" customWidth="1"/>
    <col min="8" max="8" width="17.57421875" style="8" customWidth="1"/>
    <col min="9" max="9" width="4.7109375" style="8" customWidth="1"/>
    <col min="10" max="10" width="14.7109375" style="8" customWidth="1"/>
    <col min="11" max="11" width="8.7109375" style="8" customWidth="1"/>
    <col min="12" max="12" width="1.7109375" style="8" customWidth="1"/>
    <col min="13" max="13" width="2.28125" style="8" bestFit="1" customWidth="1"/>
    <col min="14" max="16384" width="9.140625" style="8" customWidth="1"/>
  </cols>
  <sheetData>
    <row r="1" ht="9" customHeight="1"/>
    <row r="2" spans="7:8" ht="13.5">
      <c r="G2" s="34" t="s">
        <v>67</v>
      </c>
      <c r="H2" s="36" t="s">
        <v>20</v>
      </c>
    </row>
    <row r="3" ht="12.75"/>
    <row r="4" spans="3:12" ht="12.75">
      <c r="C4" s="74" t="str">
        <f>IF($H$2=Info!$J$1,Info!J25,Info!I25)</f>
        <v>THIS IS NOT AN ONLINE REGISTRATION FORM</v>
      </c>
      <c r="D4" s="75"/>
      <c r="E4" s="75"/>
      <c r="F4" s="75"/>
      <c r="G4" s="75"/>
      <c r="H4" s="75"/>
      <c r="I4" s="75"/>
      <c r="J4" s="75"/>
      <c r="K4" s="76"/>
      <c r="L4" s="35"/>
    </row>
    <row r="5" spans="3:11" ht="24" customHeight="1">
      <c r="C5" s="68" t="str">
        <f>IF($H$2=Info!$J$1,Info!J26,Info!I26)</f>
        <v>You need to have an email program (e.g. Outlook) associated to your email account in order to use the automatic send facility available at the bottom of the form</v>
      </c>
      <c r="D5" s="69"/>
      <c r="E5" s="69"/>
      <c r="F5" s="69"/>
      <c r="G5" s="69"/>
      <c r="H5" s="69"/>
      <c r="I5" s="69"/>
      <c r="J5" s="69"/>
      <c r="K5" s="70"/>
    </row>
    <row r="6" spans="3:11" ht="24" customHeight="1">
      <c r="C6" s="71" t="str">
        <f>IF($H$2=Info!$J$1,Info!J27,Info!I27)</f>
        <v>Alternatively, you can manually attach and send this form by email to the GFCM Secretariat 
(GFCM-Secretariat@fao.org) or by fax (+39 06 570 56500)</v>
      </c>
      <c r="D6" s="72"/>
      <c r="E6" s="72"/>
      <c r="F6" s="72"/>
      <c r="G6" s="72"/>
      <c r="H6" s="72"/>
      <c r="I6" s="72"/>
      <c r="J6" s="72"/>
      <c r="K6" s="73"/>
    </row>
    <row r="7" ht="12.75"/>
    <row r="8" spans="2:12" s="1" customFormat="1" ht="21.75" customHeight="1">
      <c r="B8" s="38" t="s">
        <v>0</v>
      </c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2:12" s="1" customFormat="1" ht="21.75" customHeight="1">
      <c r="B9" s="41" t="s">
        <v>1</v>
      </c>
      <c r="C9" s="42"/>
      <c r="D9" s="42"/>
      <c r="E9" s="42"/>
      <c r="F9" s="42"/>
      <c r="G9" s="42"/>
      <c r="H9" s="42"/>
      <c r="I9" s="42"/>
      <c r="J9" s="42"/>
      <c r="K9" s="42"/>
      <c r="L9" s="43"/>
    </row>
    <row r="10" spans="2:12" s="1" customFormat="1" ht="6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2:12" s="1" customFormat="1" ht="15">
      <c r="B11" s="44" t="str">
        <f>IF($H$2=Info!$J$1,Info!J2,Info!I2)</f>
        <v>SCIENTIFIC ADVISORY COMMITTEE (SAC)</v>
      </c>
      <c r="C11" s="45"/>
      <c r="D11" s="45"/>
      <c r="E11" s="45"/>
      <c r="F11" s="45"/>
      <c r="G11" s="45"/>
      <c r="H11" s="45"/>
      <c r="I11" s="45"/>
      <c r="J11" s="45"/>
      <c r="K11" s="45"/>
      <c r="L11" s="46"/>
    </row>
    <row r="12" spans="2:12" s="1" customFormat="1" ht="4.5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 s="1" customFormat="1" ht="15">
      <c r="B13" s="47" t="str">
        <f>IF($H$2=Info!$J$1,Info!J3,Info!I3)</f>
        <v>THIRTEENTH SESSION</v>
      </c>
      <c r="C13" s="48"/>
      <c r="D13" s="48"/>
      <c r="E13" s="48"/>
      <c r="F13" s="48"/>
      <c r="G13" s="48"/>
      <c r="H13" s="48"/>
      <c r="I13" s="48"/>
      <c r="J13" s="48"/>
      <c r="K13" s="48"/>
      <c r="L13" s="49"/>
    </row>
    <row r="14" spans="2:12" s="1" customFormat="1" ht="12.75" customHeight="1">
      <c r="B14" s="62" t="str">
        <f>IF($H$2=Info!$J$1,Info!J4,Info!I4)</f>
        <v>Marseille, France, 7-11 February 2011</v>
      </c>
      <c r="C14" s="63"/>
      <c r="D14" s="63"/>
      <c r="E14" s="63"/>
      <c r="F14" s="63"/>
      <c r="G14" s="63"/>
      <c r="H14" s="63"/>
      <c r="I14" s="63"/>
      <c r="J14" s="63"/>
      <c r="K14" s="63"/>
      <c r="L14" s="64"/>
    </row>
    <row r="15" spans="2:12" s="1" customFormat="1" ht="9.7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2:12" s="1" customFormat="1" ht="14.25">
      <c r="B16" s="65" t="str">
        <f>IF($H$2=Info!$J$1,Info!J5,Info!I5)</f>
        <v>REGISTRATION FORM</v>
      </c>
      <c r="C16" s="66"/>
      <c r="D16" s="66"/>
      <c r="E16" s="66"/>
      <c r="F16" s="66"/>
      <c r="G16" s="66"/>
      <c r="H16" s="66"/>
      <c r="I16" s="66"/>
      <c r="J16" s="66"/>
      <c r="K16" s="66"/>
      <c r="L16" s="67"/>
    </row>
    <row r="17" spans="2:12" s="1" customFormat="1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2:12" s="1" customFormat="1" ht="27" customHeight="1">
      <c r="B18" s="5"/>
      <c r="C18" s="9" t="str">
        <f>IF($H$2=Info!$J$1,Info!J9,Info!I9)</f>
        <v>Party</v>
      </c>
      <c r="D18" s="53"/>
      <c r="E18" s="54"/>
      <c r="F18" s="55"/>
      <c r="G18" s="6"/>
      <c r="H18" s="9" t="str">
        <f>IF($H$2=Info!$J$1,Info!J10,Info!I10)</f>
        <v>Entity</v>
      </c>
      <c r="I18" s="53"/>
      <c r="J18" s="54"/>
      <c r="K18" s="55"/>
      <c r="L18" s="7"/>
    </row>
    <row r="19" spans="2:12" s="1" customFormat="1" ht="14.25">
      <c r="B19" s="5"/>
      <c r="C19" s="17"/>
      <c r="D19" s="17"/>
      <c r="E19" s="6"/>
      <c r="F19" s="6"/>
      <c r="G19" s="10"/>
      <c r="H19" s="10"/>
      <c r="I19" s="6"/>
      <c r="J19" s="6"/>
      <c r="K19" s="6"/>
      <c r="L19" s="7"/>
    </row>
    <row r="20" spans="2:12" s="1" customFormat="1" ht="27" customHeight="1">
      <c r="B20" s="5"/>
      <c r="C20" s="9" t="str">
        <f>IF($H$2=Info!$J$1,Info!J11,Info!I11)</f>
        <v>First name</v>
      </c>
      <c r="D20" s="53"/>
      <c r="E20" s="54"/>
      <c r="F20" s="55"/>
      <c r="G20" s="10"/>
      <c r="H20" s="9" t="str">
        <f>IF($H$2=Info!$J$1,Info!J12,Info!I12)</f>
        <v>Last name</v>
      </c>
      <c r="I20" s="53"/>
      <c r="J20" s="54"/>
      <c r="K20" s="55"/>
      <c r="L20" s="7"/>
    </row>
    <row r="21" spans="2:12" s="1" customFormat="1" ht="14.25">
      <c r="B21" s="5"/>
      <c r="C21" s="17"/>
      <c r="D21" s="17"/>
      <c r="E21" s="6"/>
      <c r="F21" s="6"/>
      <c r="G21" s="10"/>
      <c r="H21" s="10"/>
      <c r="I21" s="6"/>
      <c r="J21" s="6"/>
      <c r="K21" s="6"/>
      <c r="L21" s="7"/>
    </row>
    <row r="22" spans="2:12" s="1" customFormat="1" ht="27" customHeight="1">
      <c r="B22" s="5"/>
      <c r="C22" s="9" t="str">
        <f>IF($H$2=Info!$J$1,Info!J13,Info!I13)</f>
        <v>Title</v>
      </c>
      <c r="D22" s="53"/>
      <c r="E22" s="54"/>
      <c r="F22" s="55"/>
      <c r="G22" s="10"/>
      <c r="H22" s="9" t="str">
        <f>IF($H$2=Info!$J$1,Info!J14,Info!I14)</f>
        <v>Professional address</v>
      </c>
      <c r="I22" s="77"/>
      <c r="J22" s="78"/>
      <c r="K22" s="79"/>
      <c r="L22" s="7"/>
    </row>
    <row r="23" spans="2:12" s="1" customFormat="1" ht="14.25">
      <c r="B23" s="5"/>
      <c r="C23" s="17"/>
      <c r="D23" s="17"/>
      <c r="E23" s="6"/>
      <c r="F23" s="6"/>
      <c r="G23" s="10"/>
      <c r="H23" s="10"/>
      <c r="I23" s="80"/>
      <c r="J23" s="81"/>
      <c r="K23" s="82"/>
      <c r="L23" s="7"/>
    </row>
    <row r="24" spans="2:12" s="1" customFormat="1" ht="14.25">
      <c r="B24" s="5"/>
      <c r="C24" s="9" t="str">
        <f>IF($H$2=Info!$J$1,Info!J15,Info!I15)</f>
        <v>Phone</v>
      </c>
      <c r="D24" s="50"/>
      <c r="E24" s="51"/>
      <c r="F24" s="52"/>
      <c r="G24" s="10"/>
      <c r="H24" s="10"/>
      <c r="I24" s="80"/>
      <c r="J24" s="81"/>
      <c r="K24" s="82"/>
      <c r="L24" s="7"/>
    </row>
    <row r="25" spans="2:12" s="1" customFormat="1" ht="14.25">
      <c r="B25" s="5"/>
      <c r="C25" s="17"/>
      <c r="D25" s="17"/>
      <c r="E25" s="6"/>
      <c r="F25" s="6"/>
      <c r="G25" s="10"/>
      <c r="H25" s="10"/>
      <c r="I25" s="80"/>
      <c r="J25" s="81"/>
      <c r="K25" s="82"/>
      <c r="L25" s="7"/>
    </row>
    <row r="26" spans="2:12" s="1" customFormat="1" ht="15.75" customHeight="1">
      <c r="B26" s="5"/>
      <c r="C26" s="9" t="str">
        <f>IF($H$2=Info!$J$1,Info!J16,Info!I16)</f>
        <v>Fax</v>
      </c>
      <c r="D26" s="50"/>
      <c r="E26" s="51"/>
      <c r="F26" s="52"/>
      <c r="G26" s="10"/>
      <c r="H26" s="10"/>
      <c r="I26" s="83"/>
      <c r="J26" s="84"/>
      <c r="K26" s="85"/>
      <c r="L26" s="7"/>
    </row>
    <row r="27" spans="2:12" s="1" customFormat="1" ht="14.25">
      <c r="B27" s="5"/>
      <c r="C27" s="17"/>
      <c r="D27" s="17"/>
      <c r="E27" s="6"/>
      <c r="F27" s="6"/>
      <c r="G27" s="10"/>
      <c r="H27" s="10"/>
      <c r="I27" s="6"/>
      <c r="J27" s="6"/>
      <c r="K27" s="6"/>
      <c r="L27" s="7"/>
    </row>
    <row r="28" spans="2:12" s="1" customFormat="1" ht="27" customHeight="1">
      <c r="B28" s="5"/>
      <c r="C28" s="9" t="str">
        <f>IF($H$2=Info!$J$1,Info!J17,Info!I17)</f>
        <v>E-mail</v>
      </c>
      <c r="D28" s="53"/>
      <c r="E28" s="54"/>
      <c r="F28" s="55"/>
      <c r="G28" s="10"/>
      <c r="H28" s="9" t="str">
        <f>IF($H$2=Info!$J$1,Info!J18,Info!I18)</f>
        <v>E-mail 2</v>
      </c>
      <c r="I28" s="53"/>
      <c r="J28" s="54"/>
      <c r="K28" s="55"/>
      <c r="L28" s="7"/>
    </row>
    <row r="29" spans="2:12" s="1" customFormat="1" ht="14.25">
      <c r="B29" s="5"/>
      <c r="C29" s="9"/>
      <c r="D29" s="19"/>
      <c r="E29" s="6"/>
      <c r="F29" s="6"/>
      <c r="G29" s="10"/>
      <c r="H29" s="10"/>
      <c r="I29" s="6"/>
      <c r="J29" s="6"/>
      <c r="K29" s="6"/>
      <c r="L29" s="7"/>
    </row>
    <row r="30" spans="2:12" s="1" customFormat="1" ht="15.75" customHeight="1">
      <c r="B30" s="5"/>
      <c r="C30" s="9" t="str">
        <f>IF($H$2=Info!$J$1,Info!J19,Info!I19)</f>
        <v>Arrival date</v>
      </c>
      <c r="D30" s="20"/>
      <c r="E30" s="20"/>
      <c r="F30" s="21" t="str">
        <f>RIGHT($B$14,4)</f>
        <v>2011</v>
      </c>
      <c r="G30" s="10"/>
      <c r="H30" s="9" t="str">
        <f>IF($H$2=Info!$J$1,Info!J20,Info!I20)</f>
        <v>Departure date</v>
      </c>
      <c r="I30" s="20"/>
      <c r="J30" s="20"/>
      <c r="K30" s="21" t="str">
        <f>RIGHT($B$14,4)</f>
        <v>2011</v>
      </c>
      <c r="L30" s="7"/>
    </row>
    <row r="31" spans="2:12" s="1" customFormat="1" ht="14.25">
      <c r="B31" s="5"/>
      <c r="C31" s="9"/>
      <c r="D31" s="6"/>
      <c r="E31" s="6"/>
      <c r="F31" s="6"/>
      <c r="G31" s="6"/>
      <c r="H31" s="10"/>
      <c r="I31" s="10"/>
      <c r="J31" s="10"/>
      <c r="K31" s="10"/>
      <c r="L31" s="7"/>
    </row>
    <row r="32" spans="2:12" s="1" customFormat="1" ht="14.25">
      <c r="B32" s="5"/>
      <c r="C32" s="9"/>
      <c r="D32" s="9"/>
      <c r="E32" s="6"/>
      <c r="F32" s="22" t="str">
        <f>IF($H$2=Info!$J$1,Info!J21,Info!I21)</f>
        <v>I Participate in the meeting as</v>
      </c>
      <c r="G32" s="11"/>
      <c r="H32" s="12" t="str">
        <f>IF($H$2=Info!$J$1,Info!J22,Info!I22)</f>
        <v>Contracting Party</v>
      </c>
      <c r="I32" s="18"/>
      <c r="J32" s="6"/>
      <c r="K32" s="6"/>
      <c r="L32" s="7"/>
    </row>
    <row r="33" spans="2:12" s="1" customFormat="1" ht="12.75">
      <c r="B33" s="5"/>
      <c r="C33" s="9"/>
      <c r="D33" s="9"/>
      <c r="E33" s="6"/>
      <c r="F33" s="6"/>
      <c r="G33" s="6"/>
      <c r="H33" s="6"/>
      <c r="I33" s="6"/>
      <c r="J33" s="6"/>
      <c r="K33" s="6"/>
      <c r="L33" s="7"/>
    </row>
    <row r="34" spans="2:12" s="1" customFormat="1" ht="14.25" customHeight="1">
      <c r="B34" s="5"/>
      <c r="C34" s="6"/>
      <c r="D34" s="6"/>
      <c r="E34" s="6"/>
      <c r="F34" s="6"/>
      <c r="G34" s="11"/>
      <c r="H34" s="12" t="str">
        <f>IF($H$2=Info!$J$1,Info!J23,Info!I23)</f>
        <v>Observer</v>
      </c>
      <c r="I34" s="13"/>
      <c r="J34" s="6"/>
      <c r="K34" s="6"/>
      <c r="L34" s="7"/>
    </row>
    <row r="35" spans="2:12" s="1" customFormat="1" ht="12.75">
      <c r="B35" s="5"/>
      <c r="C35" s="6"/>
      <c r="D35" s="6"/>
      <c r="E35" s="6"/>
      <c r="F35" s="6"/>
      <c r="G35" s="6"/>
      <c r="H35" s="6"/>
      <c r="I35" s="6"/>
      <c r="J35" s="6"/>
      <c r="K35" s="18"/>
      <c r="L35" s="7"/>
    </row>
    <row r="36" spans="2:12" s="1" customFormat="1" ht="12.75">
      <c r="B36" s="5"/>
      <c r="C36" s="6"/>
      <c r="D36" s="6"/>
      <c r="E36" s="6"/>
      <c r="F36" s="6"/>
      <c r="G36" s="6"/>
      <c r="H36" s="6"/>
      <c r="I36" s="6"/>
      <c r="J36" s="6"/>
      <c r="K36" s="18"/>
      <c r="L36" s="7"/>
    </row>
    <row r="37" spans="2:12" s="1" customFormat="1" ht="12.75">
      <c r="B37" s="5"/>
      <c r="C37" s="6"/>
      <c r="D37" s="6"/>
      <c r="E37" s="6"/>
      <c r="F37" s="6"/>
      <c r="G37" s="6"/>
      <c r="H37" s="6"/>
      <c r="I37" s="6"/>
      <c r="J37" s="6"/>
      <c r="K37" s="18"/>
      <c r="L37" s="7"/>
    </row>
    <row r="38" spans="2:12" s="1" customFormat="1" ht="12.7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</row>
    <row r="39" spans="2:12" s="1" customFormat="1" ht="12.75">
      <c r="B39" s="59" t="s">
        <v>3</v>
      </c>
      <c r="C39" s="60"/>
      <c r="D39" s="60"/>
      <c r="E39" s="60"/>
      <c r="F39" s="60"/>
      <c r="G39" s="60"/>
      <c r="H39" s="60"/>
      <c r="I39" s="60"/>
      <c r="J39" s="60"/>
      <c r="K39" s="60"/>
      <c r="L39" s="61"/>
    </row>
    <row r="40" spans="2:12" s="1" customFormat="1" ht="12.75">
      <c r="B40" s="56" t="s">
        <v>6</v>
      </c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="1" customFormat="1" ht="12.75"/>
    <row r="42" spans="3:11" ht="24" customHeight="1">
      <c r="C42" s="68" t="str">
        <f>IF($H$2=Info!$J$1,Info!J26,Info!I26)</f>
        <v>You need to have an email program (e.g. Outlook) associated to your email account in order to use the automatic send facility available at the bottom of the form</v>
      </c>
      <c r="D42" s="69"/>
      <c r="E42" s="69"/>
      <c r="F42" s="69"/>
      <c r="G42" s="69"/>
      <c r="H42" s="69"/>
      <c r="I42" s="69"/>
      <c r="J42" s="69"/>
      <c r="K42" s="70"/>
    </row>
    <row r="43" spans="3:11" ht="24" customHeight="1">
      <c r="C43" s="71" t="str">
        <f>IF($H$2=Info!$J$1,Info!J27,Info!I27)</f>
        <v>Alternatively, you can manually attach and send this form by email to the GFCM Secretariat 
(GFCM-Secretariat@fao.org) or by fax (+39 06 570 56500)</v>
      </c>
      <c r="D43" s="72"/>
      <c r="E43" s="72"/>
      <c r="F43" s="72"/>
      <c r="G43" s="72"/>
      <c r="H43" s="72"/>
      <c r="I43" s="72"/>
      <c r="J43" s="72"/>
      <c r="K43" s="73"/>
    </row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sheetProtection password="C16B" sheet="1" objects="1" scenarios="1" selectLockedCells="1"/>
  <mergeCells count="23">
    <mergeCell ref="C4:K4"/>
    <mergeCell ref="C5:K5"/>
    <mergeCell ref="C6:K6"/>
    <mergeCell ref="D28:F28"/>
    <mergeCell ref="I28:K28"/>
    <mergeCell ref="I22:K26"/>
    <mergeCell ref="D18:F18"/>
    <mergeCell ref="I18:K18"/>
    <mergeCell ref="B14:L14"/>
    <mergeCell ref="B16:L16"/>
    <mergeCell ref="C42:K42"/>
    <mergeCell ref="C43:K43"/>
    <mergeCell ref="D24:F24"/>
    <mergeCell ref="D26:F26"/>
    <mergeCell ref="I20:K20"/>
    <mergeCell ref="B40:L40"/>
    <mergeCell ref="B39:L39"/>
    <mergeCell ref="D20:F20"/>
    <mergeCell ref="D22:F22"/>
    <mergeCell ref="B8:L8"/>
    <mergeCell ref="B9:L9"/>
    <mergeCell ref="B11:L11"/>
    <mergeCell ref="B13:L13"/>
  </mergeCells>
  <conditionalFormatting sqref="H32">
    <cfRule type="expression" priority="1" dxfId="0" stopIfTrue="1">
      <formula>G32&lt;&gt;""</formula>
    </cfRule>
  </conditionalFormatting>
  <conditionalFormatting sqref="G34 G32 D26 D28 I28 D30:F30 D24 I30:K30 I22 I18 D20 I20 D18 D22">
    <cfRule type="expression" priority="2" dxfId="1" stopIfTrue="1">
      <formula>D18=""</formula>
    </cfRule>
  </conditionalFormatting>
  <conditionalFormatting sqref="H34 K35:K37">
    <cfRule type="expression" priority="3" dxfId="0" stopIfTrue="1">
      <formula>$G$34&lt;&gt;""</formula>
    </cfRule>
  </conditionalFormatting>
  <dataValidations count="4">
    <dataValidation type="list" allowBlank="1" showInputMessage="1" showErrorMessage="1" sqref="D30 I30">
      <formula1>days</formula1>
    </dataValidation>
    <dataValidation type="list" allowBlank="1" showInputMessage="1" showErrorMessage="1" sqref="E30 J30">
      <formula1>months</formula1>
    </dataValidation>
    <dataValidation type="list" allowBlank="1" showInputMessage="1" showErrorMessage="1" sqref="G34 G32">
      <formula1>tick</formula1>
    </dataValidation>
    <dataValidation type="list" allowBlank="1" showInputMessage="1" showErrorMessage="1" sqref="H2">
      <formula1>languages</formula1>
    </dataValidation>
  </dataValidations>
  <hyperlinks>
    <hyperlink ref="B40" r:id="rId1" display="www.gfcm.org"/>
    <hyperlink ref="B40:L40" r:id="rId2" tooltip="GFCM webiste" display="www.gfcm.org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14"/>
  <sheetViews>
    <sheetView workbookViewId="0" topLeftCell="A1">
      <selection activeCell="J27" sqref="J27"/>
    </sheetView>
  </sheetViews>
  <sheetFormatPr defaultColWidth="9.140625" defaultRowHeight="16.5" customHeight="1"/>
  <cols>
    <col min="1" max="1" width="32.7109375" style="30" customWidth="1"/>
    <col min="2" max="2" width="59.57421875" style="30" customWidth="1"/>
    <col min="3" max="16384" width="9.140625" style="30" customWidth="1"/>
  </cols>
  <sheetData>
    <row r="1" ht="16.5" customHeight="1">
      <c r="A1" s="33" t="str">
        <f>RegistrationForm!B11&amp;" - "&amp;RegistrationForm!B13&amp;" ("&amp;RegistrationForm!B14&amp;")"</f>
        <v>SCIENTIFIC ADVISORY COMMITTEE (SAC) - THIRTEENTH SESSION (Marseille, France, 7-11 February 2011)</v>
      </c>
    </row>
    <row r="2" spans="1:2" ht="16.5" customHeight="1">
      <c r="A2" s="32" t="str">
        <f>RegistrationForm!C18</f>
        <v>Party</v>
      </c>
      <c r="B2" s="31" t="str">
        <f>IF(RegistrationForm!D18="","-",RegistrationForm!D18)</f>
        <v>-</v>
      </c>
    </row>
    <row r="3" spans="1:2" ht="16.5" customHeight="1">
      <c r="A3" s="32" t="str">
        <f>RegistrationForm!H18</f>
        <v>Entity</v>
      </c>
      <c r="B3" s="31" t="str">
        <f>IF(RegistrationForm!I18="","-",RegistrationForm!I18)</f>
        <v>-</v>
      </c>
    </row>
    <row r="4" spans="1:2" ht="16.5" customHeight="1">
      <c r="A4" s="32" t="str">
        <f>RegistrationForm!C20</f>
        <v>First name</v>
      </c>
      <c r="B4" s="31" t="str">
        <f>IF(RegistrationForm!D20="","-",RegistrationForm!D20)</f>
        <v>-</v>
      </c>
    </row>
    <row r="5" spans="1:2" ht="16.5" customHeight="1">
      <c r="A5" s="32" t="str">
        <f>RegistrationForm!H20</f>
        <v>Last name</v>
      </c>
      <c r="B5" s="31" t="str">
        <f>IF(RegistrationForm!I20="","-",RegistrationForm!I20)</f>
        <v>-</v>
      </c>
    </row>
    <row r="6" spans="1:2" ht="16.5" customHeight="1">
      <c r="A6" s="32" t="str">
        <f>RegistrationForm!C22</f>
        <v>Title</v>
      </c>
      <c r="B6" s="31" t="str">
        <f>IF(RegistrationForm!D22="","-",RegistrationForm!D22)</f>
        <v>-</v>
      </c>
    </row>
    <row r="7" spans="1:2" ht="16.5" customHeight="1">
      <c r="A7" s="32" t="str">
        <f>RegistrationForm!H22</f>
        <v>Professional address</v>
      </c>
      <c r="B7" s="31" t="str">
        <f>IF(RegistrationForm!I22="","-",RegistrationForm!I22)</f>
        <v>-</v>
      </c>
    </row>
    <row r="8" spans="1:2" ht="16.5" customHeight="1">
      <c r="A8" s="32" t="str">
        <f>RegistrationForm!C24</f>
        <v>Phone</v>
      </c>
      <c r="B8" s="31" t="str">
        <f>IF(RegistrationForm!D24="","-",RegistrationForm!D24)</f>
        <v>-</v>
      </c>
    </row>
    <row r="9" spans="1:2" ht="16.5" customHeight="1">
      <c r="A9" s="32" t="str">
        <f>RegistrationForm!C26</f>
        <v>Fax</v>
      </c>
      <c r="B9" s="31" t="str">
        <f>IF(RegistrationForm!D26="","-",RegistrationForm!D26)</f>
        <v>-</v>
      </c>
    </row>
    <row r="10" spans="1:2" ht="16.5" customHeight="1">
      <c r="A10" s="32" t="str">
        <f>RegistrationForm!C28</f>
        <v>E-mail</v>
      </c>
      <c r="B10" s="31" t="str">
        <f>IF(RegistrationForm!D28="","-",RegistrationForm!D28)</f>
        <v>-</v>
      </c>
    </row>
    <row r="11" spans="1:2" ht="16.5" customHeight="1">
      <c r="A11" s="32" t="str">
        <f>RegistrationForm!H28</f>
        <v>E-mail 2</v>
      </c>
      <c r="B11" s="31" t="str">
        <f>IF(RegistrationForm!I28="","-",RegistrationForm!I28)</f>
        <v>-</v>
      </c>
    </row>
    <row r="12" spans="1:2" ht="16.5" customHeight="1">
      <c r="A12" s="32" t="str">
        <f>RegistrationForm!C30</f>
        <v>Arrival date</v>
      </c>
      <c r="B12" s="31" t="str">
        <f>IF(RegistrationForm!D30="","-",RegistrationForm!D30&amp;" - "&amp;RegistrationForm!E30&amp;" - "&amp;RegistrationForm!F30)</f>
        <v>-</v>
      </c>
    </row>
    <row r="13" spans="1:2" ht="16.5" customHeight="1">
      <c r="A13" s="32" t="str">
        <f>RegistrationForm!H30</f>
        <v>Departure date</v>
      </c>
      <c r="B13" s="31" t="str">
        <f>IF(RegistrationForm!I30="","-",RegistrationForm!I30&amp;" - "&amp;RegistrationForm!J30&amp;" - "&amp;RegistrationForm!K30)</f>
        <v>-</v>
      </c>
    </row>
    <row r="14" spans="1:2" ht="16.5" customHeight="1">
      <c r="A14" s="32" t="str">
        <f>RegistrationForm!F32</f>
        <v>I Participate in the meeting as</v>
      </c>
      <c r="B14" s="31">
        <f>IF(RegistrationForm!G32&lt;&gt;"",RegistrationForm!H32,IF(RegistrationForm!G34&lt;&gt;"",RegistrationForm!H34,""))</f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31"/>
  <sheetViews>
    <sheetView workbookViewId="0" topLeftCell="A1">
      <selection activeCell="I27" sqref="I27"/>
    </sheetView>
  </sheetViews>
  <sheetFormatPr defaultColWidth="9.140625" defaultRowHeight="12.75"/>
  <cols>
    <col min="1" max="1" width="2.00390625" style="23" bestFit="1" customWidth="1"/>
    <col min="2" max="2" width="3.00390625" style="23" bestFit="1" customWidth="1"/>
    <col min="3" max="3" width="9.57421875" style="23" bestFit="1" customWidth="1"/>
    <col min="4" max="4" width="9.7109375" style="23" bestFit="1" customWidth="1"/>
    <col min="5" max="5" width="9.57421875" style="23" bestFit="1" customWidth="1"/>
    <col min="6" max="6" width="3.7109375" style="23" customWidth="1"/>
    <col min="7" max="7" width="7.8515625" style="23" bestFit="1" customWidth="1"/>
    <col min="8" max="8" width="3.7109375" style="25" customWidth="1"/>
    <col min="9" max="9" width="56.8515625" style="25" bestFit="1" customWidth="1"/>
    <col min="10" max="10" width="47.7109375" style="25" bestFit="1" customWidth="1"/>
    <col min="11" max="16384" width="9.140625" style="25" customWidth="1"/>
  </cols>
  <sheetData>
    <row r="1" spans="1:10" ht="12">
      <c r="A1" s="23" t="s">
        <v>4</v>
      </c>
      <c r="B1" s="23">
        <v>1</v>
      </c>
      <c r="D1" s="24" t="s">
        <v>20</v>
      </c>
      <c r="E1" s="24" t="s">
        <v>21</v>
      </c>
      <c r="G1" s="23" t="s">
        <v>20</v>
      </c>
      <c r="I1" s="26" t="s">
        <v>20</v>
      </c>
      <c r="J1" s="26" t="s">
        <v>21</v>
      </c>
    </row>
    <row r="2" spans="2:10" ht="12">
      <c r="B2" s="23">
        <v>2</v>
      </c>
      <c r="C2" s="23" t="str">
        <f>IF(RegistrationForm!$H$2=Info!$E$1,Info!E2,Info!D2)</f>
        <v>January</v>
      </c>
      <c r="D2" s="23" t="s">
        <v>8</v>
      </c>
      <c r="E2" s="23" t="s">
        <v>51</v>
      </c>
      <c r="G2" s="23" t="s">
        <v>21</v>
      </c>
      <c r="I2" s="25" t="s">
        <v>68</v>
      </c>
      <c r="J2" s="25" t="s">
        <v>69</v>
      </c>
    </row>
    <row r="3" spans="2:10" ht="12">
      <c r="B3" s="23">
        <v>3</v>
      </c>
      <c r="C3" s="23" t="str">
        <f>IF(RegistrationForm!$H$2=Info!$E$1,Info!E3,Info!D3)</f>
        <v>February</v>
      </c>
      <c r="D3" s="23" t="s">
        <v>9</v>
      </c>
      <c r="E3" s="23" t="s">
        <v>52</v>
      </c>
      <c r="I3" s="25" t="s">
        <v>75</v>
      </c>
      <c r="J3" s="25" t="s">
        <v>76</v>
      </c>
    </row>
    <row r="4" spans="2:10" ht="12">
      <c r="B4" s="23">
        <v>4</v>
      </c>
      <c r="C4" s="23" t="str">
        <f>IF(RegistrationForm!$H$2=Info!$E$1,Info!E4,Info!D4)</f>
        <v>March</v>
      </c>
      <c r="D4" s="23" t="s">
        <v>10</v>
      </c>
      <c r="E4" s="23" t="s">
        <v>53</v>
      </c>
      <c r="I4" s="25" t="s">
        <v>70</v>
      </c>
      <c r="J4" s="25" t="s">
        <v>77</v>
      </c>
    </row>
    <row r="5" spans="2:10" ht="12">
      <c r="B5" s="23">
        <v>5</v>
      </c>
      <c r="C5" s="23" t="str">
        <f>IF(RegistrationForm!$H$2=Info!$E$1,Info!E5,Info!D5)</f>
        <v>April</v>
      </c>
      <c r="D5" s="23" t="s">
        <v>11</v>
      </c>
      <c r="E5" s="23" t="s">
        <v>54</v>
      </c>
      <c r="I5" s="25" t="s">
        <v>22</v>
      </c>
      <c r="J5" s="25" t="s">
        <v>23</v>
      </c>
    </row>
    <row r="6" spans="2:10" ht="12">
      <c r="B6" s="23">
        <v>6</v>
      </c>
      <c r="C6" s="23" t="str">
        <f>IF(RegistrationForm!$H$2=Info!$E$1,Info!E6,Info!D6)</f>
        <v>May</v>
      </c>
      <c r="D6" s="23" t="s">
        <v>12</v>
      </c>
      <c r="E6" s="23" t="s">
        <v>55</v>
      </c>
      <c r="I6" s="25" t="s">
        <v>24</v>
      </c>
      <c r="J6" s="25" t="s">
        <v>25</v>
      </c>
    </row>
    <row r="7" spans="2:10" ht="12">
      <c r="B7" s="23">
        <v>7</v>
      </c>
      <c r="C7" s="23" t="str">
        <f>IF(RegistrationForm!$H$2=Info!$E$1,Info!E7,Info!D7)</f>
        <v>June</v>
      </c>
      <c r="D7" s="23" t="s">
        <v>13</v>
      </c>
      <c r="E7" s="23" t="s">
        <v>56</v>
      </c>
      <c r="F7" s="27"/>
      <c r="G7" s="27"/>
      <c r="H7" s="28"/>
      <c r="I7" s="28" t="s">
        <v>26</v>
      </c>
      <c r="J7" s="25" t="s">
        <v>27</v>
      </c>
    </row>
    <row r="8" spans="2:10" ht="12">
      <c r="B8" s="23">
        <v>8</v>
      </c>
      <c r="C8" s="23" t="str">
        <f>IF(RegistrationForm!$H$2=Info!$E$1,Info!E8,Info!D8)</f>
        <v>July</v>
      </c>
      <c r="D8" s="23" t="s">
        <v>14</v>
      </c>
      <c r="E8" s="23" t="s">
        <v>57</v>
      </c>
      <c r="I8" s="25" t="s">
        <v>63</v>
      </c>
      <c r="J8" s="25" t="s">
        <v>64</v>
      </c>
    </row>
    <row r="9" spans="2:10" ht="12">
      <c r="B9" s="23">
        <v>9</v>
      </c>
      <c r="C9" s="23" t="str">
        <f>IF(RegistrationForm!$H$2=Info!$E$1,Info!E9,Info!D9)</f>
        <v>August</v>
      </c>
      <c r="D9" s="23" t="s">
        <v>15</v>
      </c>
      <c r="E9" s="23" t="s">
        <v>58</v>
      </c>
      <c r="I9" s="25" t="s">
        <v>28</v>
      </c>
      <c r="J9" s="25" t="s">
        <v>29</v>
      </c>
    </row>
    <row r="10" spans="2:10" ht="12">
      <c r="B10" s="23">
        <v>10</v>
      </c>
      <c r="C10" s="23" t="str">
        <f>IF(RegistrationForm!$H$2=Info!$E$1,Info!E10,Info!D10)</f>
        <v>September</v>
      </c>
      <c r="D10" s="23" t="s">
        <v>16</v>
      </c>
      <c r="E10" s="23" t="s">
        <v>59</v>
      </c>
      <c r="I10" s="25" t="s">
        <v>30</v>
      </c>
      <c r="J10" s="25" t="s">
        <v>31</v>
      </c>
    </row>
    <row r="11" spans="2:10" ht="12">
      <c r="B11" s="23">
        <v>11</v>
      </c>
      <c r="C11" s="23" t="str">
        <f>IF(RegistrationForm!$H$2=Info!$E$1,Info!E11,Info!D11)</f>
        <v>October</v>
      </c>
      <c r="D11" s="23" t="s">
        <v>17</v>
      </c>
      <c r="E11" s="23" t="s">
        <v>60</v>
      </c>
      <c r="I11" s="25" t="s">
        <v>32</v>
      </c>
      <c r="J11" s="25" t="s">
        <v>33</v>
      </c>
    </row>
    <row r="12" spans="2:10" ht="12">
      <c r="B12" s="23">
        <v>12</v>
      </c>
      <c r="C12" s="23" t="str">
        <f>IF(RegistrationForm!$H$2=Info!$E$1,Info!E12,Info!D12)</f>
        <v>November</v>
      </c>
      <c r="D12" s="23" t="s">
        <v>18</v>
      </c>
      <c r="E12" s="23" t="s">
        <v>61</v>
      </c>
      <c r="I12" s="25" t="s">
        <v>34</v>
      </c>
      <c r="J12" s="25" t="s">
        <v>35</v>
      </c>
    </row>
    <row r="13" spans="2:10" ht="12">
      <c r="B13" s="23">
        <v>13</v>
      </c>
      <c r="C13" s="23" t="str">
        <f>IF(RegistrationForm!$H$2=Info!$E$1,Info!E13,Info!D13)</f>
        <v>December</v>
      </c>
      <c r="D13" s="23" t="s">
        <v>19</v>
      </c>
      <c r="E13" s="23" t="s">
        <v>62</v>
      </c>
      <c r="I13" s="25" t="s">
        <v>36</v>
      </c>
      <c r="J13" s="25" t="s">
        <v>37</v>
      </c>
    </row>
    <row r="14" spans="2:10" ht="12">
      <c r="B14" s="23">
        <v>14</v>
      </c>
      <c r="I14" s="25" t="s">
        <v>38</v>
      </c>
      <c r="J14" s="25" t="s">
        <v>65</v>
      </c>
    </row>
    <row r="15" spans="2:10" ht="12">
      <c r="B15" s="23">
        <v>15</v>
      </c>
      <c r="I15" s="25" t="s">
        <v>7</v>
      </c>
      <c r="J15" s="25" t="s">
        <v>39</v>
      </c>
    </row>
    <row r="16" spans="2:10" ht="12">
      <c r="B16" s="23">
        <v>16</v>
      </c>
      <c r="I16" s="25" t="s">
        <v>40</v>
      </c>
      <c r="J16" s="25" t="s">
        <v>40</v>
      </c>
    </row>
    <row r="17" spans="2:10" ht="12">
      <c r="B17" s="23">
        <v>17</v>
      </c>
      <c r="I17" s="25" t="s">
        <v>2</v>
      </c>
      <c r="J17" s="25" t="s">
        <v>2</v>
      </c>
    </row>
    <row r="18" spans="2:10" ht="12">
      <c r="B18" s="23">
        <v>18</v>
      </c>
      <c r="I18" s="25" t="s">
        <v>5</v>
      </c>
      <c r="J18" s="25" t="s">
        <v>5</v>
      </c>
    </row>
    <row r="19" spans="2:10" ht="12">
      <c r="B19" s="23">
        <v>19</v>
      </c>
      <c r="I19" s="25" t="s">
        <v>41</v>
      </c>
      <c r="J19" s="25" t="s">
        <v>42</v>
      </c>
    </row>
    <row r="20" spans="2:10" ht="12">
      <c r="B20" s="23">
        <v>20</v>
      </c>
      <c r="I20" s="25" t="s">
        <v>43</v>
      </c>
      <c r="J20" s="25" t="s">
        <v>44</v>
      </c>
    </row>
    <row r="21" spans="2:10" ht="12">
      <c r="B21" s="23">
        <v>21</v>
      </c>
      <c r="I21" s="25" t="s">
        <v>45</v>
      </c>
      <c r="J21" s="25" t="s">
        <v>46</v>
      </c>
    </row>
    <row r="22" spans="2:10" ht="12">
      <c r="B22" s="23">
        <v>22</v>
      </c>
      <c r="I22" s="25" t="s">
        <v>47</v>
      </c>
      <c r="J22" s="25" t="s">
        <v>48</v>
      </c>
    </row>
    <row r="23" spans="2:10" ht="12">
      <c r="B23" s="23">
        <v>23</v>
      </c>
      <c r="I23" s="25" t="s">
        <v>49</v>
      </c>
      <c r="J23" s="25" t="s">
        <v>50</v>
      </c>
    </row>
    <row r="24" ht="12">
      <c r="B24" s="23">
        <v>24</v>
      </c>
    </row>
    <row r="25" spans="2:10" ht="12">
      <c r="B25" s="23">
        <v>25</v>
      </c>
      <c r="I25" s="25" t="s">
        <v>72</v>
      </c>
      <c r="J25" s="25" t="s">
        <v>73</v>
      </c>
    </row>
    <row r="26" spans="2:10" ht="12">
      <c r="B26" s="23">
        <v>26</v>
      </c>
      <c r="I26" s="25" t="s">
        <v>71</v>
      </c>
      <c r="J26" s="25" t="s">
        <v>74</v>
      </c>
    </row>
    <row r="27" spans="2:10" ht="36">
      <c r="B27" s="23">
        <v>27</v>
      </c>
      <c r="I27" s="37" t="s">
        <v>79</v>
      </c>
      <c r="J27" s="25" t="s">
        <v>80</v>
      </c>
    </row>
    <row r="28" ht="12">
      <c r="B28" s="23">
        <v>28</v>
      </c>
    </row>
    <row r="29" spans="2:10" ht="12">
      <c r="B29" s="23">
        <v>29</v>
      </c>
      <c r="H29" s="29" t="str">
        <f>IF(RegistrationForm!$H$2=Info!$E$1,Info!J29,Info!I29)</f>
        <v>SEND the Form to the GFCM Secretariat by e-mail</v>
      </c>
      <c r="I29" s="25" t="s">
        <v>66</v>
      </c>
      <c r="J29" s="25" t="s">
        <v>78</v>
      </c>
    </row>
    <row r="30" spans="2:8" ht="12">
      <c r="B30" s="23">
        <v>30</v>
      </c>
      <c r="H30" s="29">
        <f>IF(RegistrationForm!$H$2=Info!$E$1,Info!J30,Info!I30)</f>
        <v>0</v>
      </c>
    </row>
    <row r="31" ht="12">
      <c r="B31" s="23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Rossi, Federico (FIPI)</dc:creator>
  <cp:keywords/>
  <dc:description/>
  <cp:lastModifiedBy>De Rossi, Federico (FIPI)</cp:lastModifiedBy>
  <cp:lastPrinted>2011-01-12T15:21:42Z</cp:lastPrinted>
  <dcterms:created xsi:type="dcterms:W3CDTF">2010-12-17T09:34:55Z</dcterms:created>
  <dcterms:modified xsi:type="dcterms:W3CDTF">2011-01-12T15:26:26Z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